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38400" windowHeight="18420"/>
  </bookViews>
  <sheets>
    <sheet name="Dokument" sheetId="1" r:id="rId1"/>
  </sheets>
  <definedNames>
    <definedName name="JR_PAGE_ANCHOR_0_1">Dokument!$A$1</definedName>
  </definedNames>
  <calcPr calcId="162913"/>
</workbook>
</file>

<file path=xl/calcChain.xml><?xml version="1.0" encoding="utf-8"?>
<calcChain xmlns="http://schemas.openxmlformats.org/spreadsheetml/2006/main">
  <c r="H20" i="1" l="1"/>
  <c r="I20" i="1" s="1"/>
  <c r="H24" i="1"/>
  <c r="I24" i="1" s="1"/>
  <c r="H25" i="1"/>
  <c r="I25" i="1" s="1"/>
  <c r="H21" i="1"/>
  <c r="I21" i="1" s="1"/>
  <c r="H22" i="1"/>
  <c r="I22" i="1" s="1"/>
  <c r="H23" i="1"/>
  <c r="I23" i="1" s="1"/>
  <c r="H26" i="1"/>
  <c r="I26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G27" i="1" l="1"/>
</calcChain>
</file>

<file path=xl/sharedStrings.xml><?xml version="1.0" encoding="utf-8"?>
<sst xmlns="http://schemas.openxmlformats.org/spreadsheetml/2006/main" count="53" uniqueCount="36">
  <si>
    <t>Cenová ponuka</t>
  </si>
  <si>
    <t>Vypracované pre zákazníka:</t>
  </si>
  <si>
    <t/>
  </si>
  <si>
    <t>Datum vypracov.:</t>
  </si>
  <si>
    <t>Popis</t>
  </si>
  <si>
    <t>dodávka</t>
  </si>
  <si>
    <t>ks</t>
  </si>
  <si>
    <t>jedn. cena</t>
  </si>
  <si>
    <t>sleva %</t>
  </si>
  <si>
    <t>jedn. cena po zľave</t>
  </si>
  <si>
    <t>celkom po zľave EUR</t>
  </si>
  <si>
    <r>
      <rPr>
        <b/>
        <sz val="7"/>
        <color rgb="FF000000"/>
        <rFont val="Tahoma"/>
      </rPr>
      <t>4 Mpx kompaktná IP kamera</t>
    </r>
    <r>
      <rPr>
        <sz val="7"/>
        <color rgb="FF000000"/>
        <rFont val="Tahoma"/>
      </rPr>
      <t xml:space="preserve">, exteriérová, Day/Night s mechanickým IR filtrom, </t>
    </r>
    <r>
      <rPr>
        <b/>
        <sz val="7"/>
        <color rgb="FF000000"/>
        <rFont val="Tahoma"/>
      </rPr>
      <t>Smart IR LED s dosvitom 60 m</t>
    </r>
    <r>
      <rPr>
        <sz val="7"/>
        <color rgb="FF000000"/>
        <rFont val="Tahoma"/>
      </rPr>
      <t>, 1/3” 4Megapixel progressive CMOS, rozlíšenie</t>
    </r>
    <r>
      <rPr>
        <b/>
        <sz val="7"/>
        <color rgb="FF000000"/>
        <rFont val="Tahoma"/>
      </rPr>
      <t xml:space="preserve"> 2688 x 1520 px @ 25 fps</t>
    </r>
    <r>
      <rPr>
        <sz val="7"/>
        <color rgb="FF000000"/>
        <rFont val="Tahoma"/>
      </rPr>
      <t xml:space="preserve">, citlivosť 0,03 lx / F1.4 (Color, 1/3 s, 30 IRE), 0,3 lx / F1.4 (Color, 1/30 s, 30 IRE), 0 lx / F1.4 (IR on), </t>
    </r>
    <r>
      <rPr>
        <b/>
        <sz val="7"/>
        <color rgb="FF000000"/>
        <rFont val="Tahoma"/>
      </rPr>
      <t>motor zoom objektív 2,7-13,5 mm</t>
    </r>
    <r>
      <rPr>
        <sz val="7"/>
        <color rgb="FF000000"/>
        <rFont val="Tahoma"/>
      </rPr>
      <t xml:space="preserve"> , uhol záberu H: 104°-28°, V: 72°-20°, horizontálne otáčanie 0°-360°, vertikálny náklon 0°-90°, AWB, AGC, ROI, BLC, HLC, WDR, 3DNR, kompresia H.265 / H.264H / H.265+ / H.264+ / MJPEG (Sub Stream), ONVIF kompatibilné, micro SD karta až </t>
    </r>
    <r>
      <rPr>
        <b/>
        <sz val="7"/>
        <color rgb="FF000000"/>
        <rFont val="Tahoma"/>
      </rPr>
      <t>128 GB</t>
    </r>
    <r>
      <rPr>
        <sz val="7"/>
        <color rgb="FF000000"/>
        <rFont val="Tahoma"/>
      </rPr>
      <t xml:space="preserve">, RJ-45, napájanie DC 12 V, PoE+, </t>
    </r>
    <r>
      <rPr>
        <b/>
        <sz val="7"/>
        <color rgb="FF000000"/>
        <rFont val="Tahoma"/>
      </rPr>
      <t>IP 67</t>
    </r>
    <r>
      <rPr>
        <sz val="7"/>
        <color rgb="FF000000"/>
        <rFont val="Tahoma"/>
      </rPr>
      <t>, rozmery 244,1 x 79,0 x 75,9 mm, hmotnosť 0,815 kg</t>
    </r>
  </si>
  <si>
    <t>10</t>
  </si>
  <si>
    <t>0,0</t>
  </si>
  <si>
    <r>
      <rPr>
        <b/>
        <sz val="7"/>
        <color rgb="FF000000"/>
        <rFont val="Tahoma"/>
      </rPr>
      <t>Prídavný límec</t>
    </r>
    <r>
      <rPr>
        <sz val="7"/>
        <color rgb="FF000000"/>
        <rFont val="Tahoma"/>
      </rPr>
      <t xml:space="preserve"> pre Dahua kamery HAC-HFW [RP-VF], [RP-Z], IPC-HFW [RP-Z] kompatibilné príslušenstvo PFA152-E, PFA150, PFA151</t>
    </r>
  </si>
  <si>
    <r>
      <rPr>
        <b/>
        <sz val="7"/>
        <color rgb="FF000000"/>
        <rFont val="Tahoma"/>
      </rPr>
      <t>Adaptér pre montáž Dahua kamier na stĺp</t>
    </r>
    <r>
      <rPr>
        <sz val="7"/>
        <color rgb="FF000000"/>
        <rFont val="Tahoma"/>
      </rPr>
      <t>, kompatibilné s PFA139, PFA13B, PFA121, PFA13A, PFA136, PFA137, PFA122, PFB302S</t>
    </r>
  </si>
  <si>
    <r>
      <rPr>
        <b/>
        <sz val="7"/>
        <color rgb="FF000000"/>
        <rFont val="Tahoma"/>
      </rPr>
      <t>Dahua switch 4x 10/100 Mbps + 1x Gbit + 1x SFP Gbit</t>
    </r>
    <r>
      <rPr>
        <sz val="7"/>
        <color rgb="FF000000"/>
        <rFont val="Tahoma"/>
      </rPr>
      <t xml:space="preserve">, podpora PoE pre 4 porty, 4 * PoE (IEEE802.3af), z toho prvé dva porty podporujú PoE+ (IEEE802.3at) max. 30 W, celkom na všetky porty max 60 W, napájanie 100-240 V AC, rozmery 150 x 100 x 30 mm, </t>
    </r>
    <r>
      <rPr>
        <b/>
        <sz val="7"/>
        <color rgb="FF000000"/>
        <rFont val="Tahoma"/>
      </rPr>
      <t>switch nie je vhodný pre použitie s kamerami Avigilon</t>
    </r>
  </si>
  <si>
    <t>4</t>
  </si>
  <si>
    <r>
      <rPr>
        <b/>
        <sz val="7"/>
        <color rgb="FF000000"/>
        <rFont val="Tahoma"/>
      </rPr>
      <t>Dahua switch 3x 10/100 Mbps + 1x Gbit + 2x SFP Gbit</t>
    </r>
    <r>
      <rPr>
        <sz val="7"/>
        <color rgb="FF000000"/>
        <rFont val="Tahoma"/>
      </rPr>
      <t xml:space="preserve">, podpora PoE pre 4 porty, </t>
    </r>
    <r>
      <rPr>
        <b/>
        <sz val="7"/>
        <color rgb="FF000000"/>
        <rFont val="Tahoma"/>
      </rPr>
      <t>manažment</t>
    </r>
    <r>
      <rPr>
        <sz val="7"/>
        <color rgb="FF000000"/>
        <rFont val="Tahoma"/>
      </rPr>
      <t xml:space="preserve">, 4* PoE/PoE+ (IEEE802.3af/at), port 1–3 max. 30 W, port 4 max. 60 W, celkom na všetky porty max. 96 W, napájanie 100–240 V AC, rozmery 150 x 100 x 30 mm, </t>
    </r>
    <r>
      <rPr>
        <b/>
        <sz val="7"/>
        <color rgb="FF000000"/>
        <rFont val="Tahoma"/>
      </rPr>
      <t>switch nie je vhodný pre použitie s kamerami Avigilon</t>
    </r>
  </si>
  <si>
    <t>3</t>
  </si>
  <si>
    <r>
      <rPr>
        <b/>
        <sz val="7"/>
        <color rgb="FF000000"/>
        <rFont val="Tahoma"/>
      </rPr>
      <t>Optický modul</t>
    </r>
    <r>
      <rPr>
        <sz val="7"/>
        <color rgb="FF000000"/>
        <rFont val="Tahoma"/>
      </rPr>
      <t>, LC konektor, single-mode, 1Gbps, 1310/1550nm, 20km</t>
    </r>
  </si>
  <si>
    <t>7</t>
  </si>
  <si>
    <r>
      <rPr>
        <b/>
        <sz val="7"/>
        <color rgb="FF000000"/>
        <rFont val="Tahoma"/>
      </rPr>
      <t>Optický modul</t>
    </r>
    <r>
      <rPr>
        <sz val="7"/>
        <color rgb="FF000000"/>
        <rFont val="Tahoma"/>
      </rPr>
      <t>, LC konektor, single-mode, 1Gbps, 1550/1310nm, 20km</t>
    </r>
  </si>
  <si>
    <t>EUR</t>
  </si>
  <si>
    <t>Obec Oborín, Oborín 125, 07675 Oborín</t>
  </si>
  <si>
    <t>zriadenie optických prístupových bodov - obecný úrad</t>
  </si>
  <si>
    <t>Single mode optický kábel , samonosný 9/125</t>
  </si>
  <si>
    <t>nemeraný odber, zriadenie, revízna správa, uzemnenie</t>
  </si>
  <si>
    <t>pomocný nosný a elektroinštalačný materiál, silový samonosný napájací kábel, napájacie skrinky, istenie, bandimex, závesné oká, kotvy FO, fxp trubka, napájací kábel, optické boxy, pigtaily, opt. Patchcordy, prepäťové ochrany</t>
  </si>
  <si>
    <t>Odborná prehliadka a odborná skúška, oživenie a nastavenie systému, zaškolenie, povinná dokumentácia</t>
  </si>
  <si>
    <t>montáž kamerového systemu, oživenie , uvedenie do prevadzky</t>
  </si>
  <si>
    <r>
      <t xml:space="preserve">Miesto:  </t>
    </r>
    <r>
      <rPr>
        <b/>
        <sz val="9"/>
        <color rgb="FF000000"/>
        <rFont val="Tahoma"/>
        <family val="2"/>
        <charset val="238"/>
      </rPr>
      <t>Obec Oborín</t>
    </r>
  </si>
  <si>
    <t xml:space="preserve">Vypravoval: </t>
  </si>
  <si>
    <t>Podpis oprávnenej osoby uchádzača a pečiatka</t>
  </si>
  <si>
    <t>Meno, priezvisko, titul :</t>
  </si>
  <si>
    <r>
      <t xml:space="preserve">Názov: </t>
    </r>
    <r>
      <rPr>
        <b/>
        <sz val="9"/>
        <color rgb="FF000000"/>
        <rFont val="Tahoma"/>
        <family val="2"/>
        <charset val="238"/>
      </rPr>
      <t>Rozšírenie kamerového systému v obci Oborín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</si>
</sst>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.##"/>
    <numFmt numFmtId="165" formatCode="###0.00"/>
    <numFmt numFmtId="166" formatCode="#,##0.#"/>
    <numFmt numFmtId="167" formatCode="#,##0.00#"/>
  </numFmts>
  <fonts count="12" x14ac:knownFonts="1">
    <font>
      <sz val="11"/>
      <color theme="1"/>
      <name val="Calibri"/>
      <family val="2"/>
      <scheme val="minor"/>
    </font>
    <font>
      <b/>
      <sz val="18"/>
      <color rgb="FF736343"/>
      <name val="Tahoma"/>
      <family val="2"/>
    </font>
    <font>
      <sz val="9"/>
      <color rgb="FF736343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10"/>
      <color rgb="FF000000"/>
      <name val="Tahoma"/>
      <family val="2"/>
    </font>
    <font>
      <b/>
      <sz val="7"/>
      <color rgb="FF000000"/>
      <name val="Tahoma"/>
    </font>
    <font>
      <sz val="7"/>
      <color rgb="FF000000"/>
      <name val="Tahoma"/>
    </font>
    <font>
      <sz val="7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theme="1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FC0400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EDEBEB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9FF9E"/>
      </patternFill>
    </fill>
    <fill>
      <patternFill patternType="solid">
        <fgColor rgb="FFE8E8E8"/>
      </patternFill>
    </fill>
    <fill>
      <patternFill patternType="solid">
        <fgColor rgb="FFE8E8E8"/>
      </patternFill>
    </fill>
    <fill>
      <patternFill patternType="solid">
        <fgColor rgb="FFE8E8E8"/>
      </patternFill>
    </fill>
    <fill>
      <patternFill patternType="solid">
        <fgColor rgb="FFE8E8E8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FF04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7" borderId="2" xfId="0" applyNumberFormat="1" applyFont="1" applyFill="1" applyBorder="1" applyAlignment="1" applyProtection="1">
      <alignment wrapText="1"/>
      <protection locked="0"/>
    </xf>
    <xf numFmtId="0" fontId="0" fillId="8" borderId="0" xfId="0" applyNumberFormat="1" applyFont="1" applyFill="1" applyBorder="1" applyAlignment="1" applyProtection="1">
      <alignment wrapText="1"/>
      <protection locked="0"/>
    </xf>
    <xf numFmtId="0" fontId="4" fillId="12" borderId="4" xfId="0" applyNumberFormat="1" applyFont="1" applyFill="1" applyBorder="1" applyAlignment="1" applyProtection="1">
      <alignment horizontal="center" vertical="center" wrapText="1"/>
    </xf>
    <xf numFmtId="0" fontId="0" fillId="16" borderId="4" xfId="0" applyNumberFormat="1" applyFont="1" applyFill="1" applyBorder="1" applyAlignment="1" applyProtection="1">
      <alignment wrapText="1"/>
      <protection locked="0"/>
    </xf>
    <xf numFmtId="0" fontId="5" fillId="17" borderId="4" xfId="0" applyNumberFormat="1" applyFont="1" applyFill="1" applyBorder="1" applyAlignment="1" applyProtection="1">
      <alignment horizontal="justify" vertical="center" wrapText="1"/>
    </xf>
    <xf numFmtId="164" fontId="4" fillId="18" borderId="4" xfId="0" applyNumberFormat="1" applyFont="1" applyFill="1" applyBorder="1" applyAlignment="1" applyProtection="1">
      <alignment horizontal="center" vertical="center" wrapText="1"/>
    </xf>
    <xf numFmtId="165" fontId="4" fillId="19" borderId="4" xfId="0" applyNumberFormat="1" applyFont="1" applyFill="1" applyBorder="1" applyAlignment="1" applyProtection="1">
      <alignment horizontal="center" vertical="center" wrapText="1"/>
    </xf>
    <xf numFmtId="166" fontId="4" fillId="20" borderId="4" xfId="0" applyNumberFormat="1" applyFont="1" applyFill="1" applyBorder="1" applyAlignment="1" applyProtection="1">
      <alignment horizontal="center" vertical="center" wrapText="1"/>
    </xf>
    <xf numFmtId="165" fontId="4" fillId="21" borderId="4" xfId="0" applyNumberFormat="1" applyFont="1" applyFill="1" applyBorder="1" applyAlignment="1" applyProtection="1">
      <alignment horizontal="center" vertical="center" wrapText="1"/>
    </xf>
    <xf numFmtId="0" fontId="6" fillId="22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7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ont="1" applyFill="1" applyBorder="1" applyAlignment="1" applyProtection="1">
      <alignment wrapText="1"/>
      <protection locked="0"/>
    </xf>
    <xf numFmtId="0" fontId="9" fillId="17" borderId="4" xfId="0" applyNumberFormat="1" applyFont="1" applyFill="1" applyBorder="1" applyAlignment="1" applyProtection="1">
      <alignment horizontal="justify" vertical="center" wrapText="1"/>
    </xf>
    <xf numFmtId="0" fontId="3" fillId="9" borderId="2" xfId="0" applyNumberFormat="1" applyFont="1" applyFill="1" applyBorder="1" applyAlignment="1" applyProtection="1">
      <alignment vertical="top"/>
    </xf>
    <xf numFmtId="0" fontId="3" fillId="10" borderId="2" xfId="0" applyNumberFormat="1" applyFont="1" applyFill="1" applyBorder="1" applyAlignment="1" applyProtection="1">
      <alignment vertical="top"/>
      <protection locked="0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3" fillId="13" borderId="4" xfId="0" applyNumberFormat="1" applyFont="1" applyFill="1" applyBorder="1" applyAlignment="1" applyProtection="1">
      <alignment horizontal="center" vertical="center" wrapText="1"/>
    </xf>
    <xf numFmtId="0" fontId="3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4" xfId="0" applyNumberFormat="1" applyFont="1" applyFill="1" applyBorder="1" applyAlignment="1" applyProtection="1">
      <alignment horizontal="center" vertical="center" wrapText="1"/>
    </xf>
    <xf numFmtId="0" fontId="4" fillId="15" borderId="4" xfId="0" applyNumberFormat="1" applyFont="1" applyFill="1" applyBorder="1" applyAlignment="1" applyProtection="1">
      <alignment horizontal="center" vertical="center" wrapText="1"/>
      <protection locked="0"/>
    </xf>
    <xf numFmtId="167" fontId="6" fillId="23" borderId="6" xfId="0" applyNumberFormat="1" applyFont="1" applyFill="1" applyBorder="1" applyAlignment="1" applyProtection="1">
      <alignment horizontal="right" vertical="center" wrapText="1"/>
    </xf>
    <xf numFmtId="0" fontId="6" fillId="2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9" borderId="2" xfId="0" applyNumberFormat="1" applyFont="1" applyFill="1" applyBorder="1" applyAlignment="1" applyProtection="1">
      <alignment horizontal="left" vertical="top" wrapText="1"/>
    </xf>
    <xf numFmtId="0" fontId="3" fillId="10" borderId="2" xfId="0" applyNumberFormat="1" applyFont="1" applyFill="1" applyBorder="1" applyAlignment="1" applyProtection="1">
      <alignment horizontal="left" vertical="top" wrapText="1"/>
      <protection locked="0"/>
    </xf>
    <xf numFmtId="0" fontId="0" fillId="11" borderId="3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5" borderId="1" xfId="0" applyNumberFormat="1" applyFont="1" applyFill="1" applyBorder="1" applyAlignment="1" applyProtection="1">
      <alignment horizontal="left" wrapText="1"/>
    </xf>
    <xf numFmtId="0" fontId="2" fillId="6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13</xdr:row>
      <xdr:rowOff>25400</xdr:rowOff>
    </xdr:from>
    <xdr:to>
      <xdr:col>2</xdr:col>
      <xdr:colOff>641350</xdr:colOff>
      <xdr:row>13</xdr:row>
      <xdr:rowOff>1479550</xdr:rowOff>
    </xdr:to>
    <xdr:pic>
      <xdr:nvPicPr>
        <xdr:cNvPr id="216428146" name="Picture"/>
        <xdr:cNvPicPr/>
      </xdr:nvPicPr>
      <xdr:blipFill>
        <a:blip xmlns:r="http://schemas.openxmlformats.org/officeDocument/2006/relationships" r:embed="rId1"/>
        <a:srcRect/>
        <a:stretch>
          <a:fillRect t="25652" b="25652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14</xdr:row>
      <xdr:rowOff>25400</xdr:rowOff>
    </xdr:from>
    <xdr:to>
      <xdr:col>2</xdr:col>
      <xdr:colOff>641350</xdr:colOff>
      <xdr:row>14</xdr:row>
      <xdr:rowOff>927100</xdr:rowOff>
    </xdr:to>
    <xdr:pic>
      <xdr:nvPicPr>
        <xdr:cNvPr id="1246913690" name="Picture"/>
        <xdr:cNvPicPr/>
      </xdr:nvPicPr>
      <xdr:blipFill>
        <a:blip xmlns:r="http://schemas.openxmlformats.org/officeDocument/2006/relationships" r:embed="rId2"/>
        <a:srcRect/>
        <a:stretch>
          <a:fillRect t="10563" b="105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15</xdr:row>
      <xdr:rowOff>25400</xdr:rowOff>
    </xdr:from>
    <xdr:to>
      <xdr:col>2</xdr:col>
      <xdr:colOff>641350</xdr:colOff>
      <xdr:row>15</xdr:row>
      <xdr:rowOff>927100</xdr:rowOff>
    </xdr:to>
    <xdr:pic>
      <xdr:nvPicPr>
        <xdr:cNvPr id="523657993" name="Picture"/>
        <xdr:cNvPicPr/>
      </xdr:nvPicPr>
      <xdr:blipFill>
        <a:blip xmlns:r="http://schemas.openxmlformats.org/officeDocument/2006/relationships" r:embed="rId3"/>
        <a:srcRect/>
        <a:stretch>
          <a:fillRect t="10563" b="105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16</xdr:row>
      <xdr:rowOff>25400</xdr:rowOff>
    </xdr:from>
    <xdr:to>
      <xdr:col>2</xdr:col>
      <xdr:colOff>641350</xdr:colOff>
      <xdr:row>16</xdr:row>
      <xdr:rowOff>946150</xdr:rowOff>
    </xdr:to>
    <xdr:pic>
      <xdr:nvPicPr>
        <xdr:cNvPr id="1851159692" name="Picture"/>
        <xdr:cNvPicPr/>
      </xdr:nvPicPr>
      <xdr:blipFill>
        <a:blip xmlns:r="http://schemas.openxmlformats.org/officeDocument/2006/relationships" r:embed="rId4"/>
        <a:srcRect/>
        <a:stretch>
          <a:fillRect t="11643" b="1164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17</xdr:row>
      <xdr:rowOff>25400</xdr:rowOff>
    </xdr:from>
    <xdr:to>
      <xdr:col>2</xdr:col>
      <xdr:colOff>641350</xdr:colOff>
      <xdr:row>17</xdr:row>
      <xdr:rowOff>946150</xdr:rowOff>
    </xdr:to>
    <xdr:pic>
      <xdr:nvPicPr>
        <xdr:cNvPr id="80148842" name="Picture"/>
        <xdr:cNvPicPr/>
      </xdr:nvPicPr>
      <xdr:blipFill>
        <a:blip xmlns:r="http://schemas.openxmlformats.org/officeDocument/2006/relationships" r:embed="rId5"/>
        <a:srcRect/>
        <a:stretch>
          <a:fillRect t="11643" b="1164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18</xdr:row>
      <xdr:rowOff>25400</xdr:rowOff>
    </xdr:from>
    <xdr:to>
      <xdr:col>2</xdr:col>
      <xdr:colOff>641350</xdr:colOff>
      <xdr:row>18</xdr:row>
      <xdr:rowOff>927100</xdr:rowOff>
    </xdr:to>
    <xdr:pic>
      <xdr:nvPicPr>
        <xdr:cNvPr id="380120761" name="Picture"/>
        <xdr:cNvPicPr/>
      </xdr:nvPicPr>
      <xdr:blipFill>
        <a:blip xmlns:r="http://schemas.openxmlformats.org/officeDocument/2006/relationships" r:embed="rId6"/>
        <a:srcRect/>
        <a:stretch>
          <a:fillRect t="10563" b="105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oneCellAnchor>
    <xdr:from>
      <xdr:col>2</xdr:col>
      <xdr:colOff>15875</xdr:colOff>
      <xdr:row>19</xdr:row>
      <xdr:rowOff>34925</xdr:rowOff>
    </xdr:from>
    <xdr:ext cx="615950" cy="901700"/>
    <xdr:pic>
      <xdr:nvPicPr>
        <xdr:cNvPr id="9" name="Picture"/>
        <xdr:cNvPicPr/>
      </xdr:nvPicPr>
      <xdr:blipFill>
        <a:blip xmlns:r="http://schemas.openxmlformats.org/officeDocument/2006/relationships" r:embed="rId6"/>
        <a:srcRect/>
        <a:stretch>
          <a:fillRect t="10563" b="10563"/>
        </a:stretch>
      </xdr:blipFill>
      <xdr:spPr>
        <a:xfrm>
          <a:off x="349250" y="8502650"/>
          <a:ext cx="615950" cy="901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3"/>
  <sheetViews>
    <sheetView showGridLines="0" tabSelected="1" workbookViewId="0">
      <selection activeCell="B5" sqref="B5:D5"/>
    </sheetView>
  </sheetViews>
  <sheetFormatPr defaultRowHeight="15" x14ac:dyDescent="0.25"/>
  <cols>
    <col min="1" max="1" width="3.28515625" customWidth="1"/>
    <col min="2" max="2" width="1.7109375" customWidth="1"/>
    <col min="3" max="3" width="10" customWidth="1"/>
    <col min="4" max="4" width="45.5703125" customWidth="1"/>
    <col min="5" max="5" width="9.5703125" customWidth="1"/>
    <col min="6" max="6" width="8.7109375" customWidth="1"/>
    <col min="7" max="7" width="5.28515625" customWidth="1"/>
    <col min="8" max="8" width="8.7109375" customWidth="1"/>
    <col min="9" max="9" width="8.85546875" customWidth="1"/>
    <col min="10" max="10" width="3.28515625" customWidth="1"/>
  </cols>
  <sheetData>
    <row r="1" spans="1:10" ht="21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.95" customHeight="1" x14ac:dyDescent="0.25">
      <c r="A2" s="1"/>
      <c r="B2" s="28" t="s">
        <v>0</v>
      </c>
      <c r="C2" s="29"/>
      <c r="D2" s="29"/>
      <c r="E2" s="30" t="s">
        <v>1</v>
      </c>
      <c r="F2" s="31"/>
      <c r="G2" s="31"/>
      <c r="H2" s="31"/>
      <c r="I2" s="31"/>
      <c r="J2" s="1"/>
    </row>
    <row r="3" spans="1:10" ht="6.95" customHeight="1" x14ac:dyDescent="0.25">
      <c r="A3" s="1"/>
      <c r="B3" s="2"/>
      <c r="C3" s="3"/>
      <c r="D3" s="3"/>
      <c r="E3" s="3"/>
      <c r="F3" s="3"/>
      <c r="G3" s="3"/>
      <c r="H3" s="3"/>
      <c r="I3" s="2"/>
      <c r="J3" s="1"/>
    </row>
    <row r="4" spans="1:10" ht="12" customHeight="1" x14ac:dyDescent="0.25">
      <c r="A4" s="1"/>
      <c r="B4" s="15" t="s">
        <v>35</v>
      </c>
      <c r="C4" s="15"/>
      <c r="D4" s="16"/>
      <c r="E4" s="25" t="s">
        <v>24</v>
      </c>
      <c r="F4" s="26"/>
      <c r="G4" s="26"/>
      <c r="H4" s="26"/>
      <c r="I4" s="26"/>
      <c r="J4" s="1"/>
    </row>
    <row r="5" spans="1:10" ht="12" customHeight="1" x14ac:dyDescent="0.25">
      <c r="A5" s="1"/>
      <c r="B5" s="25" t="s">
        <v>31</v>
      </c>
      <c r="C5" s="25"/>
      <c r="D5" s="25"/>
      <c r="E5" s="25" t="s">
        <v>2</v>
      </c>
      <c r="F5" s="26"/>
      <c r="G5" s="26"/>
      <c r="H5" s="26"/>
      <c r="I5" s="26"/>
      <c r="J5" s="1"/>
    </row>
    <row r="6" spans="1:10" ht="12" customHeight="1" x14ac:dyDescent="0.25">
      <c r="A6" s="1"/>
      <c r="B6" s="25" t="s">
        <v>32</v>
      </c>
      <c r="C6" s="25"/>
      <c r="D6" s="25"/>
      <c r="E6" s="25" t="s">
        <v>2</v>
      </c>
      <c r="F6" s="26"/>
      <c r="G6" s="26"/>
      <c r="H6" s="26"/>
      <c r="I6" s="26"/>
      <c r="J6" s="1"/>
    </row>
    <row r="7" spans="1:10" ht="12" customHeight="1" x14ac:dyDescent="0.25">
      <c r="A7" s="1"/>
      <c r="B7" s="25" t="s">
        <v>3</v>
      </c>
      <c r="C7" s="25"/>
      <c r="D7" s="25"/>
      <c r="E7" s="25" t="s">
        <v>2</v>
      </c>
      <c r="F7" s="26"/>
      <c r="G7" s="26"/>
      <c r="H7" s="26"/>
      <c r="I7" s="26"/>
      <c r="J7" s="1"/>
    </row>
    <row r="8" spans="1:10" ht="3" customHeight="1" x14ac:dyDescent="0.25">
      <c r="A8" s="1"/>
      <c r="B8" s="2"/>
      <c r="C8" s="2"/>
      <c r="D8" s="2"/>
      <c r="E8" s="2"/>
      <c r="F8" s="2"/>
      <c r="G8" s="2"/>
      <c r="H8" s="2"/>
      <c r="I8" s="2"/>
      <c r="J8" s="1"/>
    </row>
    <row r="9" spans="1:10" ht="8.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0.95" customHeight="1" x14ac:dyDescent="0.25">
      <c r="A10" s="1"/>
      <c r="B10" s="27"/>
      <c r="C10" s="27"/>
      <c r="D10" s="27"/>
      <c r="E10" s="27"/>
      <c r="F10" s="27"/>
      <c r="G10" s="27"/>
      <c r="H10" s="27"/>
      <c r="I10" s="27"/>
      <c r="J10" s="1"/>
    </row>
    <row r="11" spans="1:10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1.95" customHeight="1" x14ac:dyDescent="0.25">
      <c r="A12" s="1"/>
      <c r="B12" s="1"/>
      <c r="C12" s="19" t="s">
        <v>2</v>
      </c>
      <c r="D12" s="21" t="s">
        <v>4</v>
      </c>
      <c r="E12" s="19" t="s">
        <v>5</v>
      </c>
      <c r="F12" s="20"/>
      <c r="G12" s="20"/>
      <c r="H12" s="20"/>
      <c r="I12" s="20"/>
      <c r="J12" s="1"/>
    </row>
    <row r="13" spans="1:10" ht="30" customHeight="1" x14ac:dyDescent="0.25">
      <c r="A13" s="1"/>
      <c r="C13" s="20"/>
      <c r="D13" s="22"/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1"/>
    </row>
    <row r="14" spans="1:10" ht="119.1" customHeight="1" x14ac:dyDescent="0.25">
      <c r="A14" s="1"/>
      <c r="C14" s="5"/>
      <c r="D14" s="6" t="s">
        <v>11</v>
      </c>
      <c r="E14" s="7" t="s">
        <v>12</v>
      </c>
      <c r="F14" s="8"/>
      <c r="G14" s="9" t="s">
        <v>13</v>
      </c>
      <c r="H14" s="8">
        <f t="shared" ref="H14:H26" si="0">F14*(1-G14/100)</f>
        <v>0</v>
      </c>
      <c r="I14" s="10">
        <f t="shared" ref="I14:I26" si="1">E14*H14</f>
        <v>0</v>
      </c>
      <c r="J14" s="1"/>
    </row>
    <row r="15" spans="1:10" ht="75" customHeight="1" x14ac:dyDescent="0.25">
      <c r="A15" s="1"/>
      <c r="C15" s="5"/>
      <c r="D15" s="6" t="s">
        <v>14</v>
      </c>
      <c r="E15" s="7">
        <v>10</v>
      </c>
      <c r="F15" s="8"/>
      <c r="G15" s="9" t="s">
        <v>13</v>
      </c>
      <c r="H15" s="8">
        <f t="shared" si="0"/>
        <v>0</v>
      </c>
      <c r="I15" s="10">
        <f t="shared" si="1"/>
        <v>0</v>
      </c>
      <c r="J15" s="1"/>
    </row>
    <row r="16" spans="1:10" ht="75" customHeight="1" x14ac:dyDescent="0.25">
      <c r="A16" s="1"/>
      <c r="C16" s="5"/>
      <c r="D16" s="6" t="s">
        <v>15</v>
      </c>
      <c r="E16" s="7" t="s">
        <v>12</v>
      </c>
      <c r="F16" s="8"/>
      <c r="G16" s="9" t="s">
        <v>13</v>
      </c>
      <c r="H16" s="8">
        <f t="shared" si="0"/>
        <v>0</v>
      </c>
      <c r="I16" s="10">
        <f t="shared" si="1"/>
        <v>0</v>
      </c>
      <c r="J16" s="1"/>
    </row>
    <row r="17" spans="1:10" ht="77.099999999999994" customHeight="1" x14ac:dyDescent="0.25">
      <c r="A17" s="1"/>
      <c r="C17" s="5"/>
      <c r="D17" s="6" t="s">
        <v>16</v>
      </c>
      <c r="E17" s="7" t="s">
        <v>17</v>
      </c>
      <c r="F17" s="8"/>
      <c r="G17" s="9" t="s">
        <v>13</v>
      </c>
      <c r="H17" s="8">
        <f t="shared" si="0"/>
        <v>0</v>
      </c>
      <c r="I17" s="10">
        <f t="shared" si="1"/>
        <v>0</v>
      </c>
      <c r="J17" s="1"/>
    </row>
    <row r="18" spans="1:10" ht="77.099999999999994" customHeight="1" x14ac:dyDescent="0.25">
      <c r="A18" s="1"/>
      <c r="C18" s="5"/>
      <c r="D18" s="6" t="s">
        <v>18</v>
      </c>
      <c r="E18" s="7" t="s">
        <v>19</v>
      </c>
      <c r="F18" s="8"/>
      <c r="G18" s="9" t="s">
        <v>13</v>
      </c>
      <c r="H18" s="8">
        <f t="shared" si="0"/>
        <v>0</v>
      </c>
      <c r="I18" s="10">
        <f t="shared" si="1"/>
        <v>0</v>
      </c>
      <c r="J18" s="1"/>
    </row>
    <row r="19" spans="1:10" ht="75" customHeight="1" x14ac:dyDescent="0.25">
      <c r="A19" s="1"/>
      <c r="C19" s="5"/>
      <c r="D19" s="6" t="s">
        <v>20</v>
      </c>
      <c r="E19" s="7" t="s">
        <v>21</v>
      </c>
      <c r="F19" s="8"/>
      <c r="G19" s="9" t="s">
        <v>13</v>
      </c>
      <c r="H19" s="8">
        <f t="shared" si="0"/>
        <v>0</v>
      </c>
      <c r="I19" s="10">
        <f t="shared" si="1"/>
        <v>0</v>
      </c>
      <c r="J19" s="1"/>
    </row>
    <row r="20" spans="1:10" ht="75" customHeight="1" x14ac:dyDescent="0.25">
      <c r="A20" s="1"/>
      <c r="C20" s="5"/>
      <c r="D20" s="6" t="s">
        <v>22</v>
      </c>
      <c r="E20" s="7" t="s">
        <v>21</v>
      </c>
      <c r="F20" s="8"/>
      <c r="G20" s="9" t="s">
        <v>13</v>
      </c>
      <c r="H20" s="8">
        <f t="shared" ref="H20" si="2">F20*(1-G20/100)</f>
        <v>0</v>
      </c>
      <c r="I20" s="10">
        <f t="shared" ref="I20" si="3">E20*H20</f>
        <v>0</v>
      </c>
      <c r="J20" s="1"/>
    </row>
    <row r="21" spans="1:10" ht="75" customHeight="1" x14ac:dyDescent="0.25">
      <c r="A21" s="13"/>
      <c r="C21" s="5"/>
      <c r="D21" s="6" t="s">
        <v>25</v>
      </c>
      <c r="E21" s="7">
        <v>1</v>
      </c>
      <c r="F21" s="8"/>
      <c r="G21" s="9" t="s">
        <v>13</v>
      </c>
      <c r="H21" s="8">
        <f t="shared" ref="H21:H23" si="4">F21*(1-G21/100)</f>
        <v>0</v>
      </c>
      <c r="I21" s="10">
        <f t="shared" ref="I21:I23" si="5">E21*H21</f>
        <v>0</v>
      </c>
      <c r="J21" s="13"/>
    </row>
    <row r="22" spans="1:10" ht="75" customHeight="1" x14ac:dyDescent="0.25">
      <c r="A22" s="13"/>
      <c r="C22" s="5"/>
      <c r="D22" s="6" t="s">
        <v>26</v>
      </c>
      <c r="E22" s="7">
        <v>1750</v>
      </c>
      <c r="F22" s="8"/>
      <c r="G22" s="9" t="s">
        <v>13</v>
      </c>
      <c r="H22" s="8">
        <f t="shared" si="4"/>
        <v>0</v>
      </c>
      <c r="I22" s="10">
        <f t="shared" si="5"/>
        <v>0</v>
      </c>
      <c r="J22" s="13"/>
    </row>
    <row r="23" spans="1:10" ht="75" customHeight="1" x14ac:dyDescent="0.25">
      <c r="A23" s="13"/>
      <c r="C23" s="5"/>
      <c r="D23" s="6" t="s">
        <v>27</v>
      </c>
      <c r="E23" s="7">
        <v>2</v>
      </c>
      <c r="F23" s="8"/>
      <c r="G23" s="9" t="s">
        <v>13</v>
      </c>
      <c r="H23" s="8">
        <f t="shared" si="4"/>
        <v>0</v>
      </c>
      <c r="I23" s="10">
        <f t="shared" si="5"/>
        <v>0</v>
      </c>
      <c r="J23" s="13"/>
    </row>
    <row r="24" spans="1:10" ht="75" customHeight="1" x14ac:dyDescent="0.25">
      <c r="A24" s="13"/>
      <c r="C24" s="5"/>
      <c r="D24" s="6" t="s">
        <v>28</v>
      </c>
      <c r="E24" s="7">
        <v>1</v>
      </c>
      <c r="F24" s="8"/>
      <c r="G24" s="9" t="s">
        <v>13</v>
      </c>
      <c r="H24" s="8">
        <f t="shared" ref="H24:H25" si="6">F24*(1-G24/100)</f>
        <v>0</v>
      </c>
      <c r="I24" s="10">
        <f t="shared" ref="I24:I25" si="7">E24*H24</f>
        <v>0</v>
      </c>
      <c r="J24" s="13"/>
    </row>
    <row r="25" spans="1:10" ht="75" customHeight="1" x14ac:dyDescent="0.25">
      <c r="A25" s="13"/>
      <c r="C25" s="5"/>
      <c r="D25" s="6" t="s">
        <v>29</v>
      </c>
      <c r="E25" s="7">
        <v>1</v>
      </c>
      <c r="F25" s="8"/>
      <c r="G25" s="9" t="s">
        <v>13</v>
      </c>
      <c r="H25" s="8">
        <f t="shared" si="6"/>
        <v>0</v>
      </c>
      <c r="I25" s="10">
        <f t="shared" si="7"/>
        <v>0</v>
      </c>
      <c r="J25" s="13"/>
    </row>
    <row r="26" spans="1:10" ht="75" customHeight="1" x14ac:dyDescent="0.25">
      <c r="A26" s="1"/>
      <c r="C26" s="5"/>
      <c r="D26" s="14" t="s">
        <v>30</v>
      </c>
      <c r="E26" s="7">
        <v>1</v>
      </c>
      <c r="F26" s="8"/>
      <c r="G26" s="9" t="s">
        <v>13</v>
      </c>
      <c r="H26" s="8">
        <f t="shared" si="0"/>
        <v>0</v>
      </c>
      <c r="I26" s="10">
        <f t="shared" si="1"/>
        <v>0</v>
      </c>
      <c r="J26" s="1"/>
    </row>
    <row r="27" spans="1:10" ht="32.1" customHeight="1" x14ac:dyDescent="0.25">
      <c r="A27" s="1"/>
      <c r="C27" s="11"/>
      <c r="D27" s="11"/>
      <c r="E27" s="11"/>
      <c r="F27" s="11"/>
      <c r="G27" s="23">
        <f>SUM(I14:I26)</f>
        <v>0</v>
      </c>
      <c r="H27" s="24"/>
      <c r="I27" s="12" t="s">
        <v>23</v>
      </c>
      <c r="J27" s="1"/>
    </row>
    <row r="28" spans="1:10" ht="23.1" customHeight="1" x14ac:dyDescent="0.25">
      <c r="A28" s="1"/>
      <c r="C28" s="1"/>
      <c r="D28" s="1"/>
      <c r="E28" s="1"/>
      <c r="F28" s="1"/>
      <c r="G28" s="1"/>
      <c r="H28" s="1"/>
      <c r="I28" s="1"/>
      <c r="J28" s="1"/>
    </row>
    <row r="32" spans="1:10" x14ac:dyDescent="0.25">
      <c r="E32" s="17" t="s">
        <v>34</v>
      </c>
      <c r="F32" s="17"/>
      <c r="G32" s="17"/>
      <c r="H32" s="17"/>
      <c r="I32" s="17"/>
    </row>
    <row r="33" spans="5:9" ht="64.5" customHeight="1" x14ac:dyDescent="0.25">
      <c r="E33" s="18" t="s">
        <v>33</v>
      </c>
      <c r="F33" s="18"/>
      <c r="G33" s="18"/>
      <c r="H33" s="18"/>
      <c r="I33" s="18"/>
    </row>
  </sheetData>
  <mergeCells count="15">
    <mergeCell ref="B2:D2"/>
    <mergeCell ref="E2:I2"/>
    <mergeCell ref="E4:I4"/>
    <mergeCell ref="E5:I5"/>
    <mergeCell ref="B5:D5"/>
    <mergeCell ref="E6:I6"/>
    <mergeCell ref="E7:I7"/>
    <mergeCell ref="B10:I10"/>
    <mergeCell ref="B7:D7"/>
    <mergeCell ref="B6:D6"/>
    <mergeCell ref="E33:I33"/>
    <mergeCell ref="C12:C13"/>
    <mergeCell ref="D12:D13"/>
    <mergeCell ref="E12:I12"/>
    <mergeCell ref="G27:H27"/>
  </mergeCells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Dokument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2019-12-08T22:08:06Z</dcterms:created>
  <dcterms:modified xsi:type="dcterms:W3CDTF">2020-02-06T13:18:33Z</dcterms:modified>
</cp:coreProperties>
</file>